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435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<sst xmlns="http://schemas.openxmlformats.org/spreadsheetml/2006/main" count="285" uniqueCount="74">
  <si>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</si>
  <si>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</si>
  <si>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</si>
  <si>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</si>
  <si>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</si>
  <si>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</si>
  <si>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</si>
  <si>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</si>
  <si>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</si>
  <si>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</si>
  <si>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</si>
  <si>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</si>
  <si>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</si>
  <si>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</si>
  <si>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</si>
  <si>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</si>
  <si>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</si>
  <si>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</si>
  <si>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</si>
  <si>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</si>
  <si>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</si>
  <si>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</si>
  <si>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</si>
  <si>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</si>
  <si>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</si>
  <si>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</si>
  <si>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</si>
  <si>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</si>
  <si>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</si>
  <si>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</si>
  <si>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</si>
  <si>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</si>
  <si>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</si>
  <si>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</si>
  <si>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</si>
  <si>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</si>
  <si>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</si>
  <si>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</si>
  <si>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</si>
  <si>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</si>
  <si>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</si>
  <si>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</si>
  <si>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</si>
  <si>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</si>
  <si>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</si>
  <si>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</si>
  <si>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</si>
  <si>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</si>
  <si>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</si>
  <si>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</si>
  <si>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</si>
  <si>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</si>
  <si>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</si>
  <si>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</si>
  <si>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</si>
  <si>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</si>
  <si>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</si>
  <si>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</si>
  <si>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</si>
  <si>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</si>
  <si>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</si>
  <si>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каша молочная из крупы пшенной с изюмом и маслом сливочным</t>
  </si>
  <si>
    <t>омлет натуральный</t>
  </si>
  <si>
    <t>рагу из овощей</t>
  </si>
  <si>
    <t>котлета мясная</t>
  </si>
  <si>
    <t>каша молочная из крупы рисовой с изюмом и маслом сливочным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</si>
  <si>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</si>
  <si>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</si>
  <si>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</si>
  <si>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</si>
  <si>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</si>
  <si>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</si>
  <si>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"Дрофинская СОШ"</t>
  </si>
  <si>
    <t>Юдина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</si>
</sst>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72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73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22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73.709999999999994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73.709999999999994</v>
      </c>
    </row>
    <row r="44" spans="1:12" ht="25.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61</v>
      </c>
      <c r="F44" s="21">
        <v>220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44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18.7</v>
      </c>
      <c r="H51" s="36">
        <f>SUM(H44:H50)</f>
        <v>21.5</v>
      </c>
      <c r="I51" s="36">
        <f>SUM(I44:I50)</f>
        <v>79.61999999999999</v>
      </c>
      <c r="J51" s="36">
        <f>SUM(J44:J50)</f>
        <v>590.12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18.7</v>
      </c>
      <c r="H62" s="44">
        <f>H51+H61</f>
        <v>21.5</v>
      </c>
      <c r="I62" s="44">
        <f>I51+I61</f>
        <v>79.61999999999999</v>
      </c>
      <c r="J62" s="44">
        <f>J51+J61</f>
        <v>590.12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62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73.709999999999994</v>
      </c>
    </row>
    <row r="64" spans="1:12" x14ac:dyDescent="0.25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63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64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73.709999999999994</v>
      </c>
    </row>
    <row r="101" spans="1:12" ht="25.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65</v>
      </c>
      <c r="F101" s="21">
        <v>220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560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560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66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67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68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73.709999999999994</v>
      </c>
    </row>
    <row r="140" spans="1:12" x14ac:dyDescent="0.25">
      <c r="A140" s="23"/>
      <c r="B140" s="24"/>
      <c r="C140" s="25"/>
      <c r="D140" s="26" t="s">
        <v>23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69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73.709999999999994</v>
      </c>
    </row>
    <row r="159" spans="1:12" x14ac:dyDescent="0.25">
      <c r="A159" s="23"/>
      <c r="B159" s="24"/>
      <c r="C159" s="25"/>
      <c r="D159" s="26" t="s">
        <v>23</v>
      </c>
      <c r="E159" s="27" t="s">
        <v>70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54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57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66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71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17.758000000000003</v>
      </c>
      <c r="H196" s="50">
        <f>(H24+H43+H62+H81+H100+H119+H138+H157+H176+H195)/(IF(H24=0,0,1)+IF(H43=0,0,1)+IF(H62=0,0,1)+IF(H81=0,0,1)+IF(H100=0,0,1)+IF(H119=0,0,1)+IF(H138=0,0,1)+IF(H157=0,0,1)+IF(H176=0,0,1)+IF(H195=0,0,1))</f>
        <v>20.113</v>
      </c>
      <c r="I196" s="50">
        <f>(I24+I43+I62+I81+I100+I119+I138+I157+I176+I195)/(IF(I24=0,0,1)+IF(I43=0,0,1)+IF(I62=0,0,1)+IF(I81=0,0,1)+IF(I100=0,0,1)+IF(I119=0,0,1)+IF(I138=0,0,1)+IF(I157=0,0,1)+IF(I176=0,0,1)+IF(I195=0,0,1))</f>
        <v>76.512</v>
      </c>
      <c r="J196" s="50">
        <f>(J24+J43+J62+J81+J100+J119+J138+J157+J176+J195)/(IF(J24=0,0,1)+IF(J43=0,0,1)+IF(J62=0,0,1)+IF(J81=0,0,1)+IF(J100=0,0,1)+IF(J119=0,0,1)+IF(J138=0,0,1)+IF(J157=0,0,1)+IF(J176=0,0,1)+IF(J195=0,0,1))</f>
        <v>561.01099999999985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2024-01-22T08:21:29Z</dcterms:modified>
  <dc:language>ru-RU</dc:language>
</cp:coreProperties>
</file>